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86"/>
  </bookViews>
  <sheets>
    <sheet name="网络高清监控系统" sheetId="1" r:id="rId1"/>
  </sheets>
  <definedNames>
    <definedName name="_Toc23290" localSheetId="0">网络高清监控系统!#REF!</definedName>
    <definedName name="_Toc28651" localSheetId="0">网络高清监控系统!#REF!</definedName>
    <definedName name="_xlnm.Print_Titles" localSheetId="0">网络高清监控系统!$2:$2</definedName>
  </definedNames>
  <calcPr calcId="144525"/>
</workbook>
</file>

<file path=xl/sharedStrings.xml><?xml version="1.0" encoding="utf-8"?>
<sst xmlns="http://schemas.openxmlformats.org/spreadsheetml/2006/main" count="75" uniqueCount="59">
  <si>
    <r>
      <rPr>
        <b/>
        <sz val="12"/>
        <rFont val="宋体"/>
        <charset val="134"/>
      </rPr>
      <t>网络高清监控系统</t>
    </r>
  </si>
  <si>
    <r>
      <rPr>
        <b/>
        <sz val="9"/>
        <color rgb="FF000000"/>
        <rFont val="宋体"/>
        <charset val="134"/>
      </rPr>
      <t>序号</t>
    </r>
  </si>
  <si>
    <r>
      <rPr>
        <b/>
        <sz val="9"/>
        <color rgb="FF000000"/>
        <rFont val="宋体"/>
        <charset val="134"/>
      </rPr>
      <t>产品名称</t>
    </r>
  </si>
  <si>
    <r>
      <rPr>
        <b/>
        <sz val="9"/>
        <color rgb="FF000000"/>
        <rFont val="宋体"/>
        <charset val="134"/>
      </rPr>
      <t>技术参数</t>
    </r>
  </si>
  <si>
    <r>
      <rPr>
        <b/>
        <sz val="9"/>
        <color rgb="FF000000"/>
        <rFont val="宋体"/>
        <charset val="134"/>
      </rPr>
      <t>单位</t>
    </r>
  </si>
  <si>
    <r>
      <rPr>
        <b/>
        <sz val="9"/>
        <color rgb="FF000000"/>
        <rFont val="宋体"/>
        <charset val="134"/>
      </rPr>
      <t>数量</t>
    </r>
  </si>
  <si>
    <r>
      <rPr>
        <b/>
        <sz val="9"/>
        <color rgb="FF000000"/>
        <rFont val="宋体"/>
        <charset val="134"/>
      </rPr>
      <t>单价</t>
    </r>
  </si>
  <si>
    <r>
      <rPr>
        <b/>
        <sz val="9"/>
        <color rgb="FF000000"/>
        <rFont val="宋体"/>
        <charset val="134"/>
      </rPr>
      <t>金额</t>
    </r>
  </si>
  <si>
    <r>
      <rPr>
        <b/>
        <sz val="9"/>
        <color rgb="FF000000"/>
        <rFont val="宋体"/>
        <charset val="134"/>
      </rPr>
      <t>一、前端接入设备</t>
    </r>
  </si>
  <si>
    <r>
      <rPr>
        <sz val="9"/>
        <rFont val="宋体"/>
        <charset val="134"/>
      </rPr>
      <t>网络高清双光全彩枪型摄像机</t>
    </r>
  </si>
  <si>
    <t>400万白光全彩筒型网络摄像机
最高分辨率可达2560 × 1440 @25 fps
支持用户登录锁定机制，及密码复杂度提示
支持SmartIR，防止夜间红外过曝
支持背光补偿，强光抑制，3D数字降噪，数字宽动态，适应不同使用环境
支持ROI感兴趣区域增强编码
支持开放型网络视频接口，ISAPI，SDK，GB28181协议，支持萤石平台接入
1个内置麦克风
智能补光，支持白光/红外双补光，红外光最远可达30 m，白光最远可达30 m
符合IP66防尘防水设计，可靠性高
传感器类型：1/2.7" Progressive Scan CMOS
 最低照度：彩色：0.005 Lux @（F1.2，AGC ON），0 Lux with Light
 最大图像尺寸：2560 × 1440
 宽动态：数字宽动态 
焦距&amp;视场角：4 mm，水平视场角：70°，垂直视场角：35°，对角视场角：85°
6 mm，水平视场角：46°，垂直视场角：24°，对角视场角：54°
8 mm，水平视场角：43°，垂直视场角：24°，对角视场角：50°
12 mm，水平视场角：27°，垂直视场角：15°，对角视场角：31°  
红外波长范围：850 nm
 防补光过曝：支持
 补光灯类型：智能补光，可切换白光灯、红外灯
 补光距离：红外光最远可达30 m，白光最远可达30 m 
视频压缩标准：主码流：H.265/H.264
子码流：H.265/H.264/MJPEG 
音频：1个内置麦克风
 网络：1个RJ45 10 M/100 M自适应以太网口 
启动及工作温湿度：-30 ℃~60 ℃，湿度小于95%（无凝结）
 存储温湿度：-30 ℃~60 ℃，湿度小于95%（无凝结）
 恢复出厂设置：支持客户端或浏览器恢复
 供电方式：DC：12 V ± 25%，支持防反接保护
PoE：IEEE 802.3af，Class 3
 电流及功耗：DC：12 V，0.42 A，最大功耗：5 W
PoE：IEEE 802.3af，CLASS 3，最大功耗：6.5 W
 电源接口类型：Ø5.5 mm圆口  
防护：IP66</t>
  </si>
  <si>
    <r>
      <rPr>
        <sz val="9"/>
        <color rgb="FF000000"/>
        <rFont val="宋体"/>
        <charset val="134"/>
      </rPr>
      <t>台</t>
    </r>
  </si>
  <si>
    <r>
      <rPr>
        <sz val="9"/>
        <rFont val="宋体"/>
        <charset val="134"/>
      </rPr>
      <t>网络高清红外线半球型摄像机</t>
    </r>
  </si>
  <si>
    <t>400万白光全彩海螺型网络摄像机
最高分辨率可达2560 × 1440 @25 fps
支持用户登录锁定机制，及密码复杂度提示
支持SmartIR，防止夜间红外过曝
支持背光补偿，强光抑制，3D数字降噪，数字宽动态，适应不同环境
支持ROI感兴趣区域增强编码
支持开放型网络视频接口，ISAPI，SDK，GB28181协议
1个内置麦克风
智能补光，支持白光/红外双补光，红外光最远可达30 m，暖光最远可达20 m
符合IP66防尘防水设计，可靠性高
传感器类型：1/2.7" Progressive Scan CMOS
 最大图像尺寸：2560 × 1440
 最低照度：彩色：0.005 Lux @（F1.2, AGC ON），0 Lux with IR
 宽动态：数字宽动态
 调节角度：水平：0°~360°，垂直：0°~75°，旋转：0°~360° 
焦距&amp;视场角：2.8 mm：水平视场角：94°，垂直视场角：49°，对角视场角：114°
4 mm，水平视场角：70°，垂直视场角：35°，对角视场角：85°
6 mm，水平视场角：46°，垂直视场角：24°，对角视场角：54°
8 mm，水平视场角：43°，垂直视场角：24°，对角视场角：50°  
红外波长范围：850 nm
 防补光过曝：支持
 补光灯类型：智能补光，可切换白光灯、红外灯
 补光距离：红外光最远可达30 m，白光最远可达20 m  
视频压缩标准：主码流：H.265/H.264
子码流：H.265/H.264/MJPEG 
音频：1个内置麦克风
 网络：1个RJ45 10 M/100 M自适应以太网口 
存储温湿度：-30 ℃~60 ℃，湿度小于95%（无凝结）
 启动及工作温湿度：-30 ℃~60 ℃，湿度小于95%（无凝结）
 恢复出厂设置：支持客户端或浏览器恢复
 供电方式：DC：12 V ± 25%，支持防反接保护
PoE：IEEE 802.3af，CLASS 3
 电流及功耗：DC：12 V，0.42 A，最大功耗：5 W
PoE： IEEE 802.3af，CLASS 3，最大功耗：6.5 W
 电源接口类型：Ø5.5 mm圆口
 防护：IP66</t>
  </si>
  <si>
    <t>A</t>
  </si>
  <si>
    <r>
      <rPr>
        <b/>
        <sz val="9"/>
        <color rgb="FF000000"/>
        <rFont val="宋体"/>
        <charset val="134"/>
      </rPr>
      <t>合计</t>
    </r>
  </si>
  <si>
    <r>
      <rPr>
        <b/>
        <sz val="9"/>
        <color rgb="FF000000"/>
        <rFont val="宋体"/>
        <charset val="134"/>
      </rPr>
      <t>二、控制中心</t>
    </r>
  </si>
  <si>
    <r>
      <rPr>
        <sz val="9"/>
        <color rgb="FF000000"/>
        <rFont val="宋体"/>
        <charset val="134"/>
      </rPr>
      <t>网络硬盘录像机</t>
    </r>
  </si>
  <si>
    <t xml:space="preserve">·可接驳符合ONVIF、RTSP标准及众多主流厂商的网络摄像机；
·支持1200W高清网络视频的预览、存储与回放；
·支持H.265、H.264编码前端自适应接入；
·支持IPC集中管理，包括IPC参数配置、信息的导入/导出和升级等功能；
·支持1个HDMI和1个VGA同时输出，其中HDMI支持4K高清分辨率输出；
·便捷的UI操作界面，支持一键开启录像功能；
·支持海康Smart IPC越界、进入区域、离开区域、区域入侵、徘徊、人员聚焦、快速移动、非法停车、物品遗留、物品拿取、人脸、车牌、音频输入异常、声强突变、虚焦以及场景变更等多种智能侦测接入与联动，支持智能搜索、回放及备份功能，有效提高录像检索与回放效率；
·支持即时回放功能，在预览画面下对***通道的当前录像进行回放，并且不影响其他通道预览；
·支持16路同步回放及多路同步倒放；
·支持标签定义、查询、回放录像文件；
·支持重要录像文件加锁保护功能；
·支持硬盘配额和硬盘盘组两种存储模式，可对不同通道分配不同的录像保存容量或周期；
·支持4个SATA接口；
·双千兆网卡，支持网络容错以及多址设定等应用；
·支持GB28181、Ehome协议接入平台；
·支持网络检测（网络流量监控、网络抓包、网络通畅）功能。 </t>
  </si>
  <si>
    <r>
      <rPr>
        <sz val="9"/>
        <color rgb="FF000000"/>
        <rFont val="宋体"/>
        <charset val="134"/>
      </rPr>
      <t>企业级硬盘</t>
    </r>
  </si>
  <si>
    <t>4TB</t>
  </si>
  <si>
    <r>
      <rPr>
        <sz val="9"/>
        <color rgb="FF000000"/>
        <rFont val="宋体"/>
        <charset val="134"/>
      </rPr>
      <t>个</t>
    </r>
  </si>
  <si>
    <t>B</t>
  </si>
  <si>
    <r>
      <rPr>
        <b/>
        <sz val="9"/>
        <color rgb="FF000000"/>
        <rFont val="宋体"/>
        <charset val="134"/>
      </rPr>
      <t>三、传输系统</t>
    </r>
  </si>
  <si>
    <r>
      <rPr>
        <sz val="9"/>
        <color rgb="FF000000"/>
        <rFont val="宋体"/>
        <charset val="134"/>
      </rPr>
      <t>超五类非屏蔽网线</t>
    </r>
  </si>
  <si>
    <t>米</t>
  </si>
  <si>
    <r>
      <rPr>
        <sz val="9"/>
        <color rgb="FF000000"/>
        <rFont val="宋体"/>
        <charset val="134"/>
      </rPr>
      <t>电源线</t>
    </r>
  </si>
  <si>
    <t>RVV2*1.0</t>
  </si>
  <si>
    <r>
      <rPr>
        <sz val="9"/>
        <color rgb="FF000000"/>
        <rFont val="宋体"/>
        <charset val="134"/>
      </rPr>
      <t>米</t>
    </r>
  </si>
  <si>
    <r>
      <rPr>
        <sz val="9"/>
        <color rgb="FF000000"/>
        <rFont val="Arial"/>
        <charset val="134"/>
      </rPr>
      <t>POE</t>
    </r>
    <r>
      <rPr>
        <sz val="9"/>
        <color rgb="FF000000"/>
        <rFont val="宋体"/>
        <charset val="134"/>
      </rPr>
      <t>接入交换机</t>
    </r>
  </si>
  <si>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、交换容量</t>
    </r>
    <r>
      <rPr>
        <sz val="9"/>
        <color rgb="FF000000"/>
        <rFont val="Arial"/>
        <charset val="134"/>
      </rPr>
      <t>≥96Gbps</t>
    </r>
    <r>
      <rPr>
        <sz val="9"/>
        <color rgb="FF000000"/>
        <rFont val="宋体"/>
        <charset val="134"/>
      </rPr>
      <t>，包转发率</t>
    </r>
    <r>
      <rPr>
        <sz val="9"/>
        <color rgb="FF000000"/>
        <rFont val="Arial"/>
        <charset val="134"/>
      </rPr>
      <t>≥78Mpps</t>
    </r>
    <r>
      <rPr>
        <sz val="9"/>
        <color rgb="FF000000"/>
        <rFont val="宋体"/>
        <charset val="134"/>
      </rPr>
      <t>；</t>
    </r>
    <r>
      <rPr>
        <sz val="9"/>
        <color rgb="FF000000"/>
        <rFont val="Arial"/>
        <charset val="134"/>
      </rPr>
      <t xml:space="preserve">
2</t>
    </r>
    <r>
      <rPr>
        <sz val="9"/>
        <color rgb="FF000000"/>
        <rFont val="宋体"/>
        <charset val="134"/>
      </rPr>
      <t>、端口：</t>
    </r>
    <r>
      <rPr>
        <sz val="9"/>
        <color rgb="FF000000"/>
        <rFont val="Arial"/>
        <charset val="134"/>
      </rPr>
      <t>≥24</t>
    </r>
    <r>
      <rPr>
        <sz val="9"/>
        <color rgb="FF000000"/>
        <rFont val="宋体"/>
        <charset val="134"/>
      </rPr>
      <t>千兆电口</t>
    </r>
    <r>
      <rPr>
        <sz val="9"/>
        <color rgb="FF000000"/>
        <rFont val="Arial"/>
        <charset val="134"/>
      </rPr>
      <t>+4</t>
    </r>
    <r>
      <rPr>
        <sz val="9"/>
        <color rgb="FF000000"/>
        <rFont val="宋体"/>
        <charset val="134"/>
      </rPr>
      <t>千兆光口；</t>
    </r>
    <r>
      <rPr>
        <sz val="9"/>
        <color rgb="FF000000"/>
        <rFont val="Arial"/>
        <charset val="134"/>
      </rPr>
      <t xml:space="preserve">
3</t>
    </r>
    <r>
      <rPr>
        <sz val="9"/>
        <color rgb="FF000000"/>
        <rFont val="宋体"/>
        <charset val="134"/>
      </rPr>
      <t>、支持</t>
    </r>
    <r>
      <rPr>
        <sz val="9"/>
        <color rgb="FF000000"/>
        <rFont val="Arial"/>
        <charset val="134"/>
      </rPr>
      <t>POE+</t>
    </r>
    <r>
      <rPr>
        <sz val="9"/>
        <color rgb="FF000000"/>
        <rFont val="宋体"/>
        <charset val="134"/>
      </rPr>
      <t>，</t>
    </r>
    <r>
      <rPr>
        <sz val="9"/>
        <color rgb="FF000000"/>
        <rFont val="Arial"/>
        <charset val="134"/>
      </rPr>
      <t>POE</t>
    </r>
    <r>
      <rPr>
        <sz val="9"/>
        <color rgb="FF000000"/>
        <rFont val="宋体"/>
        <charset val="134"/>
      </rPr>
      <t>供电功率</t>
    </r>
    <r>
      <rPr>
        <sz val="9"/>
        <color rgb="FF000000"/>
        <rFont val="Arial"/>
        <charset val="134"/>
      </rPr>
      <t>≥370W</t>
    </r>
    <r>
      <rPr>
        <sz val="9"/>
        <color rgb="FF000000"/>
        <rFont val="宋体"/>
        <charset val="134"/>
      </rPr>
      <t>；</t>
    </r>
    <r>
      <rPr>
        <sz val="9"/>
        <color rgb="FF000000"/>
        <rFont val="Arial"/>
        <charset val="134"/>
      </rPr>
      <t xml:space="preserve">
4</t>
    </r>
    <r>
      <rPr>
        <sz val="9"/>
        <color rgb="FF000000"/>
        <rFont val="宋体"/>
        <charset val="134"/>
      </rPr>
      <t>、支持端口镜像和流镜像功能，端口隔离，动态链路聚合，静态端口聚合；</t>
    </r>
    <r>
      <rPr>
        <sz val="9"/>
        <color rgb="FF000000"/>
        <rFont val="Arial"/>
        <charset val="134"/>
      </rPr>
      <t xml:space="preserve">
5</t>
    </r>
    <r>
      <rPr>
        <sz val="9"/>
        <color rgb="FF000000"/>
        <rFont val="宋体"/>
        <charset val="134"/>
      </rPr>
      <t>、支持基于协议的</t>
    </r>
    <r>
      <rPr>
        <sz val="9"/>
        <color rgb="FF000000"/>
        <rFont val="Arial"/>
        <charset val="134"/>
      </rPr>
      <t>VLAN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MAC VLAN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Guest VLAN</t>
    </r>
    <r>
      <rPr>
        <sz val="9"/>
        <color rgb="FF000000"/>
        <rFont val="宋体"/>
        <charset val="134"/>
      </rPr>
      <t>；</t>
    </r>
    <r>
      <rPr>
        <sz val="9"/>
        <color rgb="FF000000"/>
        <rFont val="Arial"/>
        <charset val="134"/>
      </rPr>
      <t xml:space="preserve">
6</t>
    </r>
    <r>
      <rPr>
        <sz val="9"/>
        <color rgb="FF000000"/>
        <rFont val="宋体"/>
        <charset val="134"/>
      </rPr>
      <t>、支持</t>
    </r>
    <r>
      <rPr>
        <sz val="9"/>
        <color rgb="FF000000"/>
        <rFont val="Arial"/>
        <charset val="134"/>
      </rPr>
      <t>IPv6</t>
    </r>
    <r>
      <rPr>
        <sz val="9"/>
        <color rgb="FF000000"/>
        <rFont val="宋体"/>
        <charset val="134"/>
      </rPr>
      <t>静态路由、双协议栈、</t>
    </r>
    <r>
      <rPr>
        <sz val="9"/>
        <color rgb="FF000000"/>
        <rFont val="Arial"/>
        <charset val="134"/>
      </rPr>
      <t>IPv6 Ping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IPv6 Telnet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IPv6 SSHv2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IPv6</t>
    </r>
    <r>
      <rPr>
        <sz val="9"/>
        <color rgb="FF000000"/>
        <rFont val="宋体"/>
        <charset val="134"/>
      </rPr>
      <t>域名解析；</t>
    </r>
    <r>
      <rPr>
        <sz val="9"/>
        <color rgb="FF000000"/>
        <rFont val="Arial"/>
        <charset val="134"/>
      </rPr>
      <t xml:space="preserve">
7</t>
    </r>
    <r>
      <rPr>
        <sz val="9"/>
        <color rgb="FF000000"/>
        <rFont val="宋体"/>
        <charset val="134"/>
      </rPr>
      <t>、支持</t>
    </r>
    <r>
      <rPr>
        <sz val="9"/>
        <color rgb="FF000000"/>
        <rFont val="Arial"/>
        <charset val="134"/>
      </rPr>
      <t>SP/WRR/SP+WRR</t>
    </r>
    <r>
      <rPr>
        <sz val="9"/>
        <color rgb="FF000000"/>
        <rFont val="宋体"/>
        <charset val="134"/>
      </rPr>
      <t>队列调度、</t>
    </r>
    <r>
      <rPr>
        <sz val="9"/>
        <color rgb="FF000000"/>
        <rFont val="Arial"/>
        <charset val="134"/>
      </rPr>
      <t>802.1p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DSCP</t>
    </r>
    <r>
      <rPr>
        <sz val="9"/>
        <color rgb="FF000000"/>
        <rFont val="宋体"/>
        <charset val="134"/>
      </rPr>
      <t>优先级映射、端口限速；</t>
    </r>
    <r>
      <rPr>
        <sz val="9"/>
        <color rgb="FF000000"/>
        <rFont val="Arial"/>
        <charset val="134"/>
      </rPr>
      <t xml:space="preserve">
8</t>
    </r>
    <r>
      <rPr>
        <sz val="9"/>
        <color rgb="FF000000"/>
        <rFont val="宋体"/>
        <charset val="134"/>
      </rPr>
      <t>、支持二层、三层、四层</t>
    </r>
    <r>
      <rPr>
        <sz val="9"/>
        <color rgb="FF000000"/>
        <rFont val="Arial"/>
        <charset val="134"/>
      </rPr>
      <t>ACL</t>
    </r>
    <r>
      <rPr>
        <sz val="9"/>
        <color rgb="FF000000"/>
        <rFont val="宋体"/>
        <charset val="134"/>
      </rPr>
      <t>，</t>
    </r>
    <r>
      <rPr>
        <sz val="9"/>
        <color rgb="FF000000"/>
        <rFont val="Arial"/>
        <charset val="134"/>
      </rPr>
      <t>IPv4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IPv6 ACL</t>
    </r>
    <r>
      <rPr>
        <sz val="9"/>
        <color rgb="FF000000"/>
        <rFont val="宋体"/>
        <charset val="134"/>
      </rPr>
      <t>；</t>
    </r>
    <r>
      <rPr>
        <sz val="9"/>
        <color rgb="FF000000"/>
        <rFont val="Arial"/>
        <charset val="134"/>
      </rPr>
      <t xml:space="preserve">
9</t>
    </r>
    <r>
      <rPr>
        <sz val="9"/>
        <color rgb="FF000000"/>
        <rFont val="宋体"/>
        <charset val="134"/>
      </rPr>
      <t>、支持</t>
    </r>
    <r>
      <rPr>
        <sz val="9"/>
        <color rgb="FF000000"/>
        <rFont val="Arial"/>
        <charset val="134"/>
      </rPr>
      <t>Web</t>
    </r>
    <r>
      <rPr>
        <sz val="9"/>
        <color rgb="FF000000"/>
        <rFont val="宋体"/>
        <charset val="134"/>
      </rPr>
      <t>网管，使设备管理更方便。并且支持</t>
    </r>
    <r>
      <rPr>
        <sz val="9"/>
        <color rgb="FF000000"/>
        <rFont val="Arial"/>
        <charset val="134"/>
      </rPr>
      <t>SSH2.0</t>
    </r>
    <r>
      <rPr>
        <sz val="9"/>
        <color rgb="FF000000"/>
        <rFont val="宋体"/>
        <charset val="134"/>
      </rPr>
      <t>等加密方式，使得管理更加安全；</t>
    </r>
    <r>
      <rPr>
        <sz val="9"/>
        <color rgb="FF000000"/>
        <rFont val="Arial"/>
        <charset val="134"/>
      </rPr>
      <t xml:space="preserve">
10</t>
    </r>
    <r>
      <rPr>
        <sz val="9"/>
        <color rgb="FF000000"/>
        <rFont val="宋体"/>
        <charset val="134"/>
      </rPr>
      <t>、环境温度：运行环境温度：</t>
    </r>
    <r>
      <rPr>
        <sz val="9"/>
        <color rgb="FF000000"/>
        <rFont val="Arial"/>
        <charset val="134"/>
      </rPr>
      <t>-5</t>
    </r>
    <r>
      <rPr>
        <sz val="9"/>
        <color rgb="FF000000"/>
        <rFont val="宋体"/>
        <charset val="134"/>
      </rPr>
      <t>℃～</t>
    </r>
    <r>
      <rPr>
        <sz val="9"/>
        <color rgb="FF000000"/>
        <rFont val="Arial"/>
        <charset val="134"/>
      </rPr>
      <t>45</t>
    </r>
    <r>
      <rPr>
        <sz val="9"/>
        <color rgb="FF000000"/>
        <rFont val="宋体"/>
        <charset val="134"/>
      </rPr>
      <t>℃。</t>
    </r>
  </si>
  <si>
    <t>光纤收发器</t>
  </si>
  <si>
    <r>
      <rPr>
        <sz val="9"/>
        <color rgb="FF000000"/>
        <rFont val="宋体"/>
        <charset val="134"/>
      </rPr>
      <t>千兆</t>
    </r>
    <r>
      <rPr>
        <sz val="9"/>
        <color rgb="FF000000"/>
        <rFont val="Arial"/>
        <charset val="134"/>
      </rPr>
      <t>3KM</t>
    </r>
    <r>
      <rPr>
        <sz val="9"/>
        <color rgb="FF000000"/>
        <rFont val="宋体"/>
        <charset val="134"/>
      </rPr>
      <t>光纤收发器</t>
    </r>
  </si>
  <si>
    <r>
      <rPr>
        <sz val="9"/>
        <color rgb="FF000000"/>
        <rFont val="宋体"/>
        <charset val="134"/>
      </rPr>
      <t>对</t>
    </r>
  </si>
  <si>
    <t>C</t>
  </si>
  <si>
    <r>
      <rPr>
        <b/>
        <sz val="9"/>
        <color rgb="FF000000"/>
        <rFont val="宋体"/>
        <charset val="134"/>
      </rPr>
      <t>四、配件</t>
    </r>
  </si>
  <si>
    <r>
      <rPr>
        <sz val="9"/>
        <color rgb="FF000000"/>
        <rFont val="宋体"/>
        <charset val="134"/>
      </rPr>
      <t>监控专用立杆</t>
    </r>
  </si>
  <si>
    <r>
      <rPr>
        <sz val="9"/>
        <color rgb="FF000000"/>
        <rFont val="宋体"/>
        <charset val="134"/>
      </rPr>
      <t>支</t>
    </r>
  </si>
  <si>
    <r>
      <rPr>
        <sz val="9"/>
        <color rgb="FF000000"/>
        <rFont val="宋体"/>
        <charset val="134"/>
      </rPr>
      <t>监控专用支架</t>
    </r>
  </si>
  <si>
    <r>
      <rPr>
        <sz val="9"/>
        <color rgb="FF000000"/>
        <rFont val="宋体"/>
        <charset val="134"/>
      </rPr>
      <t>铝合金</t>
    </r>
  </si>
  <si>
    <r>
      <rPr>
        <sz val="9"/>
        <color rgb="FF000000"/>
        <rFont val="宋体"/>
        <charset val="134"/>
      </rPr>
      <t>网络机柜</t>
    </r>
  </si>
  <si>
    <t>22U</t>
  </si>
  <si>
    <t>42U</t>
  </si>
  <si>
    <r>
      <rPr>
        <sz val="9"/>
        <color rgb="FF000000"/>
        <rFont val="宋体"/>
        <charset val="134"/>
      </rPr>
      <t>理线器</t>
    </r>
  </si>
  <si>
    <r>
      <rPr>
        <sz val="9"/>
        <color rgb="FF000000"/>
        <rFont val="Arial"/>
        <charset val="134"/>
      </rPr>
      <t>PDU</t>
    </r>
    <r>
      <rPr>
        <sz val="9"/>
        <color rgb="FF000000"/>
        <rFont val="宋体"/>
        <charset val="134"/>
      </rPr>
      <t>排插</t>
    </r>
  </si>
  <si>
    <r>
      <rPr>
        <sz val="9"/>
        <color rgb="FF000000"/>
        <rFont val="宋体"/>
        <charset val="134"/>
      </rPr>
      <t>防浪涌排插</t>
    </r>
  </si>
  <si>
    <r>
      <rPr>
        <sz val="9"/>
        <color rgb="FF000000"/>
        <rFont val="Arial"/>
        <charset val="134"/>
      </rPr>
      <t>3</t>
    </r>
    <r>
      <rPr>
        <sz val="9"/>
        <color rgb="FF000000"/>
        <rFont val="宋体"/>
        <charset val="134"/>
      </rPr>
      <t>位</t>
    </r>
  </si>
  <si>
    <r>
      <rPr>
        <sz val="9"/>
        <color rgb="FF000000"/>
        <rFont val="Arial"/>
        <charset val="134"/>
      </rPr>
      <t>PVC</t>
    </r>
    <r>
      <rPr>
        <sz val="9"/>
        <color rgb="FF000000"/>
        <rFont val="宋体"/>
        <charset val="134"/>
      </rPr>
      <t>线管</t>
    </r>
  </si>
  <si>
    <r>
      <rPr>
        <sz val="9"/>
        <color rgb="FF000000"/>
        <rFont val="Arial"/>
        <charset val="134"/>
      </rPr>
      <t>25</t>
    </r>
    <r>
      <rPr>
        <sz val="9"/>
        <color rgb="FF000000"/>
        <rFont val="宋体"/>
        <charset val="134"/>
      </rPr>
      <t>阻燃</t>
    </r>
  </si>
  <si>
    <r>
      <rPr>
        <sz val="9"/>
        <color rgb="FF000000"/>
        <rFont val="Arial"/>
        <charset val="134"/>
      </rPr>
      <t>20</t>
    </r>
    <r>
      <rPr>
        <sz val="9"/>
        <color rgb="FF000000"/>
        <rFont val="宋体"/>
        <charset val="134"/>
      </rPr>
      <t>阻燃</t>
    </r>
  </si>
  <si>
    <r>
      <rPr>
        <sz val="9"/>
        <color rgb="FF000000"/>
        <rFont val="宋体"/>
        <charset val="134"/>
      </rPr>
      <t>辅材配件</t>
    </r>
  </si>
  <si>
    <r>
      <rPr>
        <sz val="9"/>
        <color rgb="FF000000"/>
        <rFont val="宋体"/>
        <charset val="134"/>
      </rPr>
      <t>批</t>
    </r>
  </si>
  <si>
    <t>D</t>
  </si>
  <si>
    <t>E</t>
  </si>
  <si>
    <r>
      <rPr>
        <b/>
        <sz val="9"/>
        <color rgb="FF000000"/>
        <rFont val="宋体"/>
        <charset val="134"/>
      </rPr>
      <t>产品总价</t>
    </r>
  </si>
  <si>
    <t>F</t>
  </si>
  <si>
    <r>
      <rPr>
        <b/>
        <sz val="9"/>
        <color rgb="FF000000"/>
        <rFont val="宋体"/>
        <charset val="134"/>
      </rPr>
      <t>安装、调试费</t>
    </r>
  </si>
  <si>
    <t>G</t>
  </si>
  <si>
    <r>
      <rPr>
        <b/>
        <sz val="9"/>
        <color rgb="FF000000"/>
        <rFont val="宋体"/>
        <charset val="134"/>
      </rPr>
      <t>工程总造价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</si>
</sst>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\¥\-#,##0"/>
    <numFmt numFmtId="177" formatCode="#,##0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2"/>
      <name val="Arial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sz val="9"/>
      <name val="Arial"/>
      <charset val="134"/>
    </font>
    <font>
      <sz val="9"/>
      <color rgb="FF000000"/>
      <name val="宋体"/>
      <charset val="134"/>
    </font>
    <font>
      <b/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b/>
      <sz val="12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  <xf numFmtId="0" fontId="29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事部机房项目预算清单12.4日" xfId="49"/>
    <cellStyle name="常规 7" xfId="50"/>
    <cellStyle name="常规_大成基金机房工程报价" xfId="51"/>
    <cellStyle name="样式 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3" sqref="I3"/>
    </sheetView>
  </sheetViews>
  <sheetFormatPr defaultColWidth="9" defaultRowHeight="24.9" customHeight="1" outlineLevelCol="6"/>
  <cols>
    <col min="1" max="1" width="5.625" style="1" customWidth="1"/>
    <col min="2" max="2" width="18.625" style="1" customWidth="1"/>
    <col min="3" max="3" width="25.625" style="1" customWidth="1"/>
    <col min="4" max="6" width="5.625" style="1" customWidth="1"/>
    <col min="7" max="7" width="8.625" style="1" customWidth="1"/>
    <col min="8" max="16384" width="9" style="1"/>
  </cols>
  <sheetData>
    <row r="1" s="1" customFormat="1" ht="35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 t="s">
        <v>8</v>
      </c>
      <c r="B3" s="4"/>
      <c r="C3" s="4"/>
      <c r="D3" s="4"/>
      <c r="E3" s="4"/>
      <c r="F3" s="4"/>
      <c r="G3" s="4"/>
    </row>
    <row r="4" ht="100" customHeight="1" spans="1:7">
      <c r="A4" s="5">
        <v>1</v>
      </c>
      <c r="B4" s="6" t="s">
        <v>9</v>
      </c>
      <c r="C4" s="7" t="s">
        <v>10</v>
      </c>
      <c r="D4" s="5" t="s">
        <v>11</v>
      </c>
      <c r="E4" s="8">
        <v>80</v>
      </c>
      <c r="F4" s="8"/>
      <c r="G4" s="5"/>
    </row>
    <row r="5" s="1" customFormat="1" ht="100" customHeight="1" spans="1:7">
      <c r="A5" s="5">
        <v>2</v>
      </c>
      <c r="B5" s="6" t="s">
        <v>12</v>
      </c>
      <c r="C5" s="7" t="s">
        <v>13</v>
      </c>
      <c r="D5" s="5" t="s">
        <v>11</v>
      </c>
      <c r="E5" s="8">
        <v>20</v>
      </c>
      <c r="F5" s="8"/>
      <c r="G5" s="5"/>
    </row>
    <row r="6" ht="20" customHeight="1" spans="1:7">
      <c r="A6" s="9" t="s">
        <v>14</v>
      </c>
      <c r="B6" s="4" t="s">
        <v>15</v>
      </c>
      <c r="C6" s="9"/>
      <c r="D6" s="9"/>
      <c r="E6" s="9"/>
      <c r="F6" s="9"/>
      <c r="G6" s="10">
        <f>SUM(G4:G5)</f>
        <v>0</v>
      </c>
    </row>
    <row r="7" ht="20" customHeight="1" spans="1:7">
      <c r="A7" s="4" t="s">
        <v>16</v>
      </c>
      <c r="B7" s="4"/>
      <c r="C7" s="4"/>
      <c r="D7" s="4"/>
      <c r="E7" s="4"/>
      <c r="F7" s="4"/>
      <c r="G7" s="4"/>
    </row>
    <row r="8" ht="100" customHeight="1" spans="1:7">
      <c r="A8" s="5">
        <v>1</v>
      </c>
      <c r="B8" s="11" t="s">
        <v>17</v>
      </c>
      <c r="C8" s="12" t="s">
        <v>18</v>
      </c>
      <c r="D8" s="5" t="s">
        <v>11</v>
      </c>
      <c r="E8" s="8">
        <v>6</v>
      </c>
      <c r="F8" s="8"/>
      <c r="G8" s="5"/>
    </row>
    <row r="9" customFormat="1" ht="20" customHeight="1" spans="1:7">
      <c r="A9" s="5">
        <v>2</v>
      </c>
      <c r="B9" s="11" t="s">
        <v>19</v>
      </c>
      <c r="C9" s="5" t="s">
        <v>20</v>
      </c>
      <c r="D9" s="5" t="s">
        <v>21</v>
      </c>
      <c r="E9" s="8">
        <v>24</v>
      </c>
      <c r="F9" s="8"/>
      <c r="G9" s="5"/>
    </row>
    <row r="10" s="1" customFormat="1" ht="20" customHeight="1" spans="1:7">
      <c r="A10" s="9" t="s">
        <v>22</v>
      </c>
      <c r="B10" s="4" t="s">
        <v>15</v>
      </c>
      <c r="C10" s="13"/>
      <c r="D10" s="5"/>
      <c r="E10" s="5"/>
      <c r="F10" s="5"/>
      <c r="G10" s="10">
        <f>SUM(G8:G9)</f>
        <v>0</v>
      </c>
    </row>
    <row r="11" s="1" customFormat="1" ht="20" customHeight="1" spans="1:7">
      <c r="A11" s="4" t="s">
        <v>23</v>
      </c>
      <c r="B11" s="4"/>
      <c r="C11" s="4"/>
      <c r="D11" s="4"/>
      <c r="E11" s="4"/>
      <c r="F11" s="4"/>
      <c r="G11" s="4"/>
    </row>
    <row r="12" s="1" customFormat="1" ht="20" customHeight="1" spans="1:7">
      <c r="A12" s="5">
        <v>1</v>
      </c>
      <c r="B12" s="14" t="s">
        <v>24</v>
      </c>
      <c r="C12" s="5"/>
      <c r="D12" s="12" t="s">
        <v>25</v>
      </c>
      <c r="E12" s="15">
        <v>5600</v>
      </c>
      <c r="F12" s="16"/>
      <c r="G12" s="16">
        <f>E12*F12</f>
        <v>0</v>
      </c>
    </row>
    <row r="13" s="1" customFormat="1" ht="20" customHeight="1" spans="1:7">
      <c r="A13" s="5">
        <v>2</v>
      </c>
      <c r="B13" s="14" t="s">
        <v>26</v>
      </c>
      <c r="C13" s="5" t="s">
        <v>27</v>
      </c>
      <c r="D13" s="5" t="s">
        <v>28</v>
      </c>
      <c r="E13" s="15">
        <v>2650</v>
      </c>
      <c r="F13" s="16"/>
      <c r="G13" s="16"/>
    </row>
    <row r="14" s="1" customFormat="1" ht="100" customHeight="1" spans="1:7">
      <c r="A14" s="5">
        <v>3</v>
      </c>
      <c r="B14" s="11" t="s">
        <v>29</v>
      </c>
      <c r="C14" s="5" t="s">
        <v>30</v>
      </c>
      <c r="D14" s="5" t="s">
        <v>11</v>
      </c>
      <c r="E14" s="8">
        <v>5</v>
      </c>
      <c r="F14" s="8"/>
      <c r="G14" s="16"/>
    </row>
    <row r="15" s="1" customFormat="1" ht="33" customHeight="1" spans="1:7">
      <c r="A15" s="5">
        <v>4</v>
      </c>
      <c r="B15" s="17" t="s">
        <v>31</v>
      </c>
      <c r="C15" s="12" t="s">
        <v>32</v>
      </c>
      <c r="D15" s="5" t="s">
        <v>33</v>
      </c>
      <c r="E15" s="8">
        <v>4</v>
      </c>
      <c r="F15" s="8"/>
      <c r="G15" s="16"/>
    </row>
    <row r="16" ht="20" customHeight="1" spans="1:7">
      <c r="A16" s="9" t="s">
        <v>34</v>
      </c>
      <c r="B16" s="4" t="s">
        <v>15</v>
      </c>
      <c r="C16" s="13"/>
      <c r="D16" s="5"/>
      <c r="E16" s="5"/>
      <c r="F16" s="5"/>
      <c r="G16" s="10">
        <f>SUM(G12:G15)</f>
        <v>0</v>
      </c>
    </row>
    <row r="17" ht="20" customHeight="1" spans="1:7">
      <c r="A17" s="4" t="s">
        <v>35</v>
      </c>
      <c r="B17" s="4"/>
      <c r="C17" s="4"/>
      <c r="D17" s="4"/>
      <c r="E17" s="4"/>
      <c r="F17" s="4"/>
      <c r="G17" s="4"/>
    </row>
    <row r="18" s="1" customFormat="1" ht="20" customHeight="1" spans="1:7">
      <c r="A18" s="5">
        <v>1</v>
      </c>
      <c r="B18" s="11" t="s">
        <v>36</v>
      </c>
      <c r="C18" s="5"/>
      <c r="D18" s="5" t="s">
        <v>37</v>
      </c>
      <c r="E18" s="8">
        <v>2</v>
      </c>
      <c r="F18" s="18"/>
      <c r="G18" s="16">
        <f>E18*F18</f>
        <v>0</v>
      </c>
    </row>
    <row r="19" s="1" customFormat="1" ht="20" customHeight="1" spans="1:7">
      <c r="A19" s="5">
        <v>2</v>
      </c>
      <c r="B19" s="11" t="s">
        <v>38</v>
      </c>
      <c r="C19" s="5" t="s">
        <v>39</v>
      </c>
      <c r="D19" s="5" t="s">
        <v>21</v>
      </c>
      <c r="E19" s="8">
        <v>10</v>
      </c>
      <c r="F19" s="18"/>
      <c r="G19" s="16">
        <f t="shared" ref="G19:G27" si="0">E19*F19</f>
        <v>0</v>
      </c>
    </row>
    <row r="20" s="1" customFormat="1" ht="20" customHeight="1" spans="1:7">
      <c r="A20" s="5">
        <v>3</v>
      </c>
      <c r="B20" s="11" t="s">
        <v>40</v>
      </c>
      <c r="C20" s="5" t="s">
        <v>41</v>
      </c>
      <c r="D20" s="5" t="s">
        <v>21</v>
      </c>
      <c r="E20" s="15">
        <v>4</v>
      </c>
      <c r="F20" s="16"/>
      <c r="G20" s="16">
        <f t="shared" si="0"/>
        <v>0</v>
      </c>
    </row>
    <row r="21" s="1" customFormat="1" ht="20" customHeight="1" spans="1:7">
      <c r="A21" s="5">
        <v>4</v>
      </c>
      <c r="B21" s="11" t="s">
        <v>40</v>
      </c>
      <c r="C21" s="5" t="s">
        <v>42</v>
      </c>
      <c r="D21" s="5" t="s">
        <v>21</v>
      </c>
      <c r="E21" s="15">
        <v>1</v>
      </c>
      <c r="F21" s="16"/>
      <c r="G21" s="16">
        <f t="shared" si="0"/>
        <v>0</v>
      </c>
    </row>
    <row r="22" s="1" customFormat="1" ht="20" customHeight="1" spans="1:7">
      <c r="A22" s="5">
        <v>5</v>
      </c>
      <c r="B22" s="11" t="s">
        <v>43</v>
      </c>
      <c r="C22" s="5"/>
      <c r="D22" s="5" t="s">
        <v>21</v>
      </c>
      <c r="E22" s="8">
        <v>4</v>
      </c>
      <c r="F22" s="8"/>
      <c r="G22" s="16">
        <f t="shared" si="0"/>
        <v>0</v>
      </c>
    </row>
    <row r="23" s="1" customFormat="1" ht="20" customHeight="1" spans="1:7">
      <c r="A23" s="5">
        <v>6</v>
      </c>
      <c r="B23" s="11" t="s">
        <v>44</v>
      </c>
      <c r="C23" s="5"/>
      <c r="D23" s="5" t="s">
        <v>21</v>
      </c>
      <c r="E23" s="5">
        <v>2</v>
      </c>
      <c r="F23" s="5"/>
      <c r="G23" s="16">
        <f t="shared" si="0"/>
        <v>0</v>
      </c>
    </row>
    <row r="24" s="1" customFormat="1" ht="20" customHeight="1" spans="1:7">
      <c r="A24" s="5">
        <v>7</v>
      </c>
      <c r="B24" s="11" t="s">
        <v>45</v>
      </c>
      <c r="C24" s="19" t="s">
        <v>46</v>
      </c>
      <c r="D24" s="5" t="s">
        <v>21</v>
      </c>
      <c r="E24" s="8">
        <v>4</v>
      </c>
      <c r="F24" s="8"/>
      <c r="G24" s="16">
        <f t="shared" si="0"/>
        <v>0</v>
      </c>
    </row>
    <row r="25" s="1" customFormat="1" ht="20" customHeight="1" spans="1:7">
      <c r="A25" s="5">
        <v>8</v>
      </c>
      <c r="B25" s="11" t="s">
        <v>47</v>
      </c>
      <c r="C25" s="5" t="s">
        <v>48</v>
      </c>
      <c r="D25" s="5" t="s">
        <v>28</v>
      </c>
      <c r="E25" s="15">
        <v>1000</v>
      </c>
      <c r="F25" s="16"/>
      <c r="G25" s="16">
        <f t="shared" si="0"/>
        <v>0</v>
      </c>
    </row>
    <row r="26" s="1" customFormat="1" ht="20" customHeight="1" spans="1:7">
      <c r="A26" s="5">
        <v>9</v>
      </c>
      <c r="B26" s="11" t="s">
        <v>47</v>
      </c>
      <c r="C26" s="5" t="s">
        <v>49</v>
      </c>
      <c r="D26" s="5" t="s">
        <v>28</v>
      </c>
      <c r="E26" s="15">
        <v>2000</v>
      </c>
      <c r="F26" s="16"/>
      <c r="G26" s="16">
        <f t="shared" si="0"/>
        <v>0</v>
      </c>
    </row>
    <row r="27" ht="20" customHeight="1" spans="1:7">
      <c r="A27" s="5">
        <v>10</v>
      </c>
      <c r="B27" s="11" t="s">
        <v>50</v>
      </c>
      <c r="C27" s="5"/>
      <c r="D27" s="5" t="s">
        <v>51</v>
      </c>
      <c r="E27" s="8">
        <v>1</v>
      </c>
      <c r="F27" s="8"/>
      <c r="G27" s="16">
        <f t="shared" si="0"/>
        <v>0</v>
      </c>
    </row>
    <row r="28" ht="20" customHeight="1" spans="1:7">
      <c r="A28" s="9" t="s">
        <v>52</v>
      </c>
      <c r="B28" s="4" t="s">
        <v>15</v>
      </c>
      <c r="C28" s="13"/>
      <c r="D28" s="13"/>
      <c r="E28" s="13"/>
      <c r="F28" s="13"/>
      <c r="G28" s="10">
        <f>SUM(G18:G27)</f>
        <v>0</v>
      </c>
    </row>
    <row r="29" ht="20" customHeight="1" spans="1:7">
      <c r="A29" s="9" t="s">
        <v>53</v>
      </c>
      <c r="B29" s="4" t="s">
        <v>54</v>
      </c>
      <c r="C29" s="9"/>
      <c r="D29" s="9"/>
      <c r="E29" s="9"/>
      <c r="F29" s="20"/>
      <c r="G29" s="20"/>
    </row>
    <row r="30" ht="20" customHeight="1" spans="1:7">
      <c r="A30" s="9" t="s">
        <v>55</v>
      </c>
      <c r="B30" s="21" t="s">
        <v>56</v>
      </c>
      <c r="C30" s="22"/>
      <c r="D30" s="22"/>
      <c r="E30" s="22"/>
      <c r="F30" s="23"/>
      <c r="G30" s="20"/>
    </row>
    <row r="31" ht="20" customHeight="1" spans="1:7">
      <c r="A31" s="9" t="s">
        <v>57</v>
      </c>
      <c r="B31" s="4" t="s">
        <v>58</v>
      </c>
      <c r="C31" s="9"/>
      <c r="D31" s="9"/>
      <c r="E31" s="9"/>
      <c r="F31" s="20"/>
      <c r="G31" s="24"/>
    </row>
    <row r="32" ht="20" customHeight="1" spans="1:7">
      <c r="A32" s="4" t="str">
        <f>"人民币大写金额："&amp;IF((G31-INT(G31))=0,TEXT(G31,"[DBNUM2]")&amp;"元整",IF(INT(G31*10)-G31*10=0,TEXT(INT(G31),"[DBNUM2]")&amp;"元"&amp;TEXT((INT(G31*10)-INT(G31)*10),"[DBNUM2]")&amp;"角整",TEXT(INT(G31),"[DBNUM2]")&amp;"元"&amp;IF(INT(G31*10)-INT(G31)*10=0,"零",TEXT(INT(G31*10)-INT(G31)*10,"[DBNUM2]")&amp;"角")&amp;TEXT(RIGHT(G31,1),"[DBNUM2]")&amp;"分"))</f>
        <v>人民币大写金额：零元整</v>
      </c>
      <c r="B32" s="4"/>
      <c r="C32" s="4"/>
      <c r="D32" s="4"/>
      <c r="E32" s="4"/>
      <c r="F32" s="4"/>
      <c r="G32" s="4"/>
    </row>
  </sheetData>
  <mergeCells count="9">
    <mergeCell ref="A1:G1"/>
    <mergeCell ref="A3:G3"/>
    <mergeCell ref="A7:G7"/>
    <mergeCell ref="A11:G11"/>
    <mergeCell ref="A17:G17"/>
    <mergeCell ref="C29:F29"/>
    <mergeCell ref="C30:F30"/>
    <mergeCell ref="C31:F31"/>
    <mergeCell ref="A32:G32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网络高清监控系统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2020-03-21T07:05:00Z</dcterms:created>
  <dcterms:modified xsi:type="dcterms:W3CDTF">2023-10-17T07:58:16Z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2E30BFDBCE0E4DE1BC28A66B15ED25E9_13</vt:lpwstr>
  </property>
</Properties>
</file>